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ъем поступлений" sheetId="1" r:id="rId1"/>
  </sheets>
  <definedNames>
    <definedName name="_xlnm.Print_Area" localSheetId="0">'Объем поступлений'!$A$2:$H$48</definedName>
  </definedNames>
  <calcPr fullCalcOnLoad="1" refMode="R1C1"/>
</workbook>
</file>

<file path=xl/sharedStrings.xml><?xml version="1.0" encoding="utf-8"?>
<sst xmlns="http://schemas.openxmlformats.org/spreadsheetml/2006/main" count="71" uniqueCount="70">
  <si>
    <t>Код бюджетной классификации Российской Федерации</t>
  </si>
  <si>
    <t>1 01 02000 01 0000 110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</si>
  <si>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</si>
  <si>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</si>
  <si>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</si>
  <si>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</si>
  <si>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1 00 00000 00 0000 000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</si>
  <si>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</si>
  <si>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</si>
  <si>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</si>
  <si>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</si>
  <si>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</si>
  <si>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</si>
  <si>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</si>
  <si>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</si>
  <si>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1 15 00000 00 0000 000</t>
  </si>
  <si>
    <t>Административные платежи и сборы</t>
  </si>
  <si>
    <t>к  решению Совета Кызыл - Урупского сельского поселения</t>
  </si>
  <si>
    <t>Объем поступления доходов в бюджет</t>
  </si>
  <si>
    <t>Кызыл - Урупского  сельского поселения</t>
  </si>
  <si>
    <t>Наименование доходов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</si>
  <si>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</si>
  <si>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</si>
  <si>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</si>
  <si>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</si>
  <si>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</si>
  <si>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</si>
  <si>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</si>
  <si>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</si>
  <si>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</si>
  <si>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</si>
  <si>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</si>
  <si>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</si>
  <si>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</si>
  <si>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</si>
  <si>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</si>
  <si>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</si>
  <si>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</si>
  <si>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</si>
  <si>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</si>
  <si>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</si>
  <si>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</si>
  <si>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</si>
  <si>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</si>
  <si>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</si>
  <si>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</si>
  <si>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</si>
  <si>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</si>
  <si>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</si>
  <si>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</si>
  <si>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</si>
  <si>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</si>
  <si>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</si>
  <si>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</si>
  <si>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всего</t>
  </si>
  <si>
    <t>Председатель  Совета Кызыл- Урупского сельского поселения                                                К.М.Джуккаев</t>
  </si>
  <si>
    <t>2 02 15001 00 0000 150</t>
  </si>
  <si>
    <t>2 02 15001 10 0000 150</t>
  </si>
  <si>
    <t>2 02 35118 00 0000 150</t>
  </si>
  <si>
    <t>2 02 35118 10 0000 150</t>
  </si>
  <si>
    <t xml:space="preserve"> 2023 г                                   Сумма (руб.)</t>
  </si>
  <si>
    <t xml:space="preserve"> 2024 г                                   Сумма (руб.)</t>
  </si>
  <si>
    <t>Приложение  №1</t>
  </si>
  <si>
    <t xml:space="preserve">На 2023 -2025 гг </t>
  </si>
  <si>
    <t xml:space="preserve"> 2025 г                                   Сумма (руб.)</t>
  </si>
  <si>
    <t xml:space="preserve">  от  26.12.2022 №67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</si>
  <si>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</si>
  <si>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</si>
  <si>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</si>
  <si>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202 49999 10 0000 150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</si>
</sst>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5"/>
  <sheetViews>
    <sheetView tabSelected="1" view="pageBreakPreview" zoomScaleSheetLayoutView="100" zoomScalePageLayoutView="0" workbookViewId="0" topLeftCell="A1">
      <selection activeCell="G46" sqref="G46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52.875" style="0" customWidth="1"/>
    <col min="5" max="7" width="22.375" style="0" customWidth="1"/>
  </cols>
  <sheetData>
    <row r="1" ht="0.75" customHeight="1"/>
    <row r="2" spans="4:5" ht="20.25" hidden="1">
      <c r="D2" s="24"/>
      <c r="E2" s="24"/>
    </row>
    <row r="3" spans="4:7" ht="20.25" hidden="1">
      <c r="D3" s="2"/>
      <c r="E3" s="2"/>
      <c r="F3" s="2"/>
      <c r="G3" s="2"/>
    </row>
    <row r="4" spans="4:5" ht="20.25">
      <c r="D4" s="25" t="s">
        <v>62</v>
      </c>
      <c r="E4" s="25"/>
    </row>
    <row r="5" spans="4:5" ht="20.25">
      <c r="D5" s="25" t="s">
        <v>17</v>
      </c>
      <c r="E5" s="25"/>
    </row>
    <row r="6" spans="4:7" ht="20.25">
      <c r="D6" s="3" t="s">
        <v>65</v>
      </c>
      <c r="E6" s="3"/>
      <c r="F6" s="3"/>
      <c r="G6" s="3"/>
    </row>
    <row r="7" spans="1:6" ht="7.5" customHeight="1">
      <c r="A7" s="4"/>
      <c r="B7" s="5"/>
      <c r="C7" s="26"/>
      <c r="D7" s="26"/>
      <c r="E7" s="26"/>
      <c r="F7" s="6"/>
    </row>
    <row r="8" spans="1:6" ht="20.25" customHeight="1">
      <c r="A8" s="27" t="s">
        <v>18</v>
      </c>
      <c r="B8" s="27"/>
      <c r="C8" s="27"/>
      <c r="D8" s="27"/>
      <c r="E8" s="27"/>
      <c r="F8" s="6"/>
    </row>
    <row r="9" spans="1:6" ht="20.25" customHeight="1">
      <c r="A9" s="27" t="s">
        <v>19</v>
      </c>
      <c r="B9" s="27"/>
      <c r="C9" s="27"/>
      <c r="D9" s="27"/>
      <c r="E9" s="27"/>
      <c r="F9" s="6"/>
    </row>
    <row r="10" spans="1:6" ht="20.25" customHeight="1">
      <c r="A10" s="27" t="s">
        <v>63</v>
      </c>
      <c r="B10" s="27"/>
      <c r="C10" s="27"/>
      <c r="D10" s="27"/>
      <c r="E10" s="27"/>
      <c r="F10" s="6"/>
    </row>
    <row r="11" spans="1:7" ht="13.5" thickBot="1">
      <c r="A11" s="6"/>
      <c r="B11" s="6"/>
      <c r="C11" s="6"/>
      <c r="D11" s="6"/>
      <c r="E11" s="6"/>
      <c r="F11" s="6"/>
      <c r="G11" s="6"/>
    </row>
    <row r="12" spans="1:7" ht="12.75" customHeight="1" thickBot="1">
      <c r="A12" s="23" t="s">
        <v>0</v>
      </c>
      <c r="B12" s="23" t="s">
        <v>20</v>
      </c>
      <c r="C12" s="23"/>
      <c r="D12" s="23"/>
      <c r="E12" s="23" t="s">
        <v>60</v>
      </c>
      <c r="F12" s="23" t="s">
        <v>61</v>
      </c>
      <c r="G12" s="23" t="s">
        <v>64</v>
      </c>
    </row>
    <row r="13" spans="1:7" ht="12.75" customHeight="1" thickBot="1">
      <c r="A13" s="23"/>
      <c r="B13" s="23"/>
      <c r="C13" s="23"/>
      <c r="D13" s="23"/>
      <c r="E13" s="23"/>
      <c r="F13" s="23"/>
      <c r="G13" s="23"/>
    </row>
    <row r="14" spans="1:7" ht="27.75" customHeight="1">
      <c r="A14" s="23"/>
      <c r="B14" s="23"/>
      <c r="C14" s="23"/>
      <c r="D14" s="23"/>
      <c r="E14" s="23"/>
      <c r="F14" s="23"/>
      <c r="G14" s="23"/>
    </row>
    <row r="15" spans="1:7" s="1" customFormat="1" ht="27.75" customHeight="1">
      <c r="A15" s="7" t="s">
        <v>6</v>
      </c>
      <c r="B15" s="28" t="s">
        <v>21</v>
      </c>
      <c r="C15" s="28"/>
      <c r="D15" s="28"/>
      <c r="E15" s="8">
        <f>E16+E22+E30+E19+E34</f>
        <v>428400</v>
      </c>
      <c r="F15" s="8">
        <f>F16+F22+F30+F19+F34</f>
        <v>433400</v>
      </c>
      <c r="G15" s="8">
        <f>G16+G22+G30+G19+G34</f>
        <v>438400</v>
      </c>
    </row>
    <row r="16" spans="1:7" s="1" customFormat="1" ht="24" customHeight="1">
      <c r="A16" s="9" t="s">
        <v>7</v>
      </c>
      <c r="B16" s="29" t="s">
        <v>8</v>
      </c>
      <c r="C16" s="29"/>
      <c r="D16" s="29"/>
      <c r="E16" s="10">
        <f aca="true" t="shared" si="0" ref="E16:G17">E17</f>
        <v>150000</v>
      </c>
      <c r="F16" s="10">
        <f t="shared" si="0"/>
        <v>155000</v>
      </c>
      <c r="G16" s="10">
        <f t="shared" si="0"/>
        <v>160000</v>
      </c>
    </row>
    <row r="17" spans="1:7" ht="27.75" customHeight="1">
      <c r="A17" s="11" t="s">
        <v>1</v>
      </c>
      <c r="B17" s="30" t="s">
        <v>2</v>
      </c>
      <c r="C17" s="30"/>
      <c r="D17" s="30"/>
      <c r="E17" s="12">
        <f t="shared" si="0"/>
        <v>150000</v>
      </c>
      <c r="F17" s="12">
        <f t="shared" si="0"/>
        <v>155000</v>
      </c>
      <c r="G17" s="12">
        <f t="shared" si="0"/>
        <v>160000</v>
      </c>
    </row>
    <row r="18" spans="1:7" ht="79.5" customHeight="1">
      <c r="A18" s="11" t="s">
        <v>22</v>
      </c>
      <c r="B18" s="31" t="s">
        <v>23</v>
      </c>
      <c r="C18" s="31"/>
      <c r="D18" s="31"/>
      <c r="E18" s="12">
        <v>150000</v>
      </c>
      <c r="F18" s="12">
        <v>155000</v>
      </c>
      <c r="G18" s="12">
        <v>160000</v>
      </c>
    </row>
    <row r="19" spans="1:7" ht="28.5" customHeight="1">
      <c r="A19" s="9" t="s">
        <v>9</v>
      </c>
      <c r="B19" s="32" t="s">
        <v>10</v>
      </c>
      <c r="C19" s="32"/>
      <c r="D19" s="32"/>
      <c r="E19" s="10">
        <f>E21</f>
        <v>400</v>
      </c>
      <c r="F19" s="10">
        <f>F21</f>
        <v>400</v>
      </c>
      <c r="G19" s="10">
        <f>G21</f>
        <v>400</v>
      </c>
    </row>
    <row r="20" spans="1:7" ht="28.5" customHeight="1">
      <c r="A20" s="11" t="s">
        <v>11</v>
      </c>
      <c r="B20" s="31" t="s">
        <v>12</v>
      </c>
      <c r="C20" s="31"/>
      <c r="D20" s="31"/>
      <c r="E20" s="10">
        <f>E21</f>
        <v>400</v>
      </c>
      <c r="F20" s="10">
        <f>F21</f>
        <v>400</v>
      </c>
      <c r="G20" s="10">
        <f>G21</f>
        <v>400</v>
      </c>
    </row>
    <row r="21" spans="1:7" ht="27.75" customHeight="1">
      <c r="A21" s="11" t="s">
        <v>24</v>
      </c>
      <c r="B21" s="31" t="s">
        <v>12</v>
      </c>
      <c r="C21" s="31"/>
      <c r="D21" s="31"/>
      <c r="E21" s="12">
        <v>400</v>
      </c>
      <c r="F21" s="12">
        <v>400</v>
      </c>
      <c r="G21" s="12">
        <v>400</v>
      </c>
    </row>
    <row r="22" spans="1:7" s="1" customFormat="1" ht="29.25" customHeight="1">
      <c r="A22" s="9" t="s">
        <v>13</v>
      </c>
      <c r="B22" s="32" t="s">
        <v>14</v>
      </c>
      <c r="C22" s="32"/>
      <c r="D22" s="32"/>
      <c r="E22" s="10">
        <f>E23+E25</f>
        <v>78000</v>
      </c>
      <c r="F22" s="10">
        <f>F23+F25</f>
        <v>78000</v>
      </c>
      <c r="G22" s="10">
        <f>G23+G25</f>
        <v>78000</v>
      </c>
    </row>
    <row r="23" spans="1:7" s="1" customFormat="1" ht="24" customHeight="1">
      <c r="A23" s="11" t="s">
        <v>25</v>
      </c>
      <c r="B23" s="31" t="s">
        <v>3</v>
      </c>
      <c r="C23" s="31"/>
      <c r="D23" s="31"/>
      <c r="E23" s="12">
        <v>38000</v>
      </c>
      <c r="F23" s="12">
        <v>38000</v>
      </c>
      <c r="G23" s="12">
        <v>38000</v>
      </c>
    </row>
    <row r="24" spans="1:7" ht="73.5" customHeight="1">
      <c r="A24" s="11" t="s">
        <v>26</v>
      </c>
      <c r="B24" s="31" t="s">
        <v>27</v>
      </c>
      <c r="C24" s="31"/>
      <c r="D24" s="31"/>
      <c r="E24" s="12">
        <v>38000</v>
      </c>
      <c r="F24" s="12">
        <v>38000</v>
      </c>
      <c r="G24" s="12">
        <v>38000</v>
      </c>
    </row>
    <row r="25" spans="1:7" ht="30" customHeight="1">
      <c r="A25" s="9" t="s">
        <v>28</v>
      </c>
      <c r="B25" s="29" t="s">
        <v>4</v>
      </c>
      <c r="C25" s="29"/>
      <c r="D25" s="29"/>
      <c r="E25" s="10">
        <f>E26+E28</f>
        <v>40000</v>
      </c>
      <c r="F25" s="10">
        <f>F26+F28</f>
        <v>40000</v>
      </c>
      <c r="G25" s="10">
        <f>G26+G28</f>
        <v>40000</v>
      </c>
    </row>
    <row r="26" spans="1:7" ht="39" customHeight="1">
      <c r="A26" s="11" t="s">
        <v>29</v>
      </c>
      <c r="B26" s="31" t="s">
        <v>30</v>
      </c>
      <c r="C26" s="31"/>
      <c r="D26" s="31"/>
      <c r="E26" s="12">
        <f>E27</f>
        <v>11000</v>
      </c>
      <c r="F26" s="12">
        <f>F27</f>
        <v>11000</v>
      </c>
      <c r="G26" s="12">
        <f>G27</f>
        <v>11000</v>
      </c>
    </row>
    <row r="27" spans="1:7" ht="39" customHeight="1">
      <c r="A27" s="11" t="s">
        <v>31</v>
      </c>
      <c r="B27" s="31" t="s">
        <v>32</v>
      </c>
      <c r="C27" s="31"/>
      <c r="D27" s="31"/>
      <c r="E27" s="12">
        <v>11000</v>
      </c>
      <c r="F27" s="12">
        <v>11000</v>
      </c>
      <c r="G27" s="12">
        <v>11000</v>
      </c>
    </row>
    <row r="28" spans="1:7" ht="39" customHeight="1">
      <c r="A28" s="11" t="s">
        <v>33</v>
      </c>
      <c r="B28" s="31" t="s">
        <v>34</v>
      </c>
      <c r="C28" s="31"/>
      <c r="D28" s="31"/>
      <c r="E28" s="12">
        <f>E29</f>
        <v>29000</v>
      </c>
      <c r="F28" s="12">
        <f>F29</f>
        <v>29000</v>
      </c>
      <c r="G28" s="12">
        <f>G29</f>
        <v>29000</v>
      </c>
    </row>
    <row r="29" spans="1:7" ht="53.25" customHeight="1">
      <c r="A29" s="11" t="s">
        <v>35</v>
      </c>
      <c r="B29" s="31" t="s">
        <v>36</v>
      </c>
      <c r="C29" s="31"/>
      <c r="D29" s="31"/>
      <c r="E29" s="12">
        <v>29000</v>
      </c>
      <c r="F29" s="12">
        <v>29000</v>
      </c>
      <c r="G29" s="12">
        <v>29000</v>
      </c>
    </row>
    <row r="30" spans="1:7" s="1" customFormat="1" ht="2.25" customHeight="1" hidden="1">
      <c r="A30" s="13" t="s">
        <v>15</v>
      </c>
      <c r="B30" s="32" t="s">
        <v>16</v>
      </c>
      <c r="C30" s="32"/>
      <c r="D30" s="32"/>
      <c r="E30" s="10">
        <f aca="true" t="shared" si="1" ref="E30:G31">E31</f>
        <v>0</v>
      </c>
      <c r="F30" s="10">
        <f t="shared" si="1"/>
        <v>0</v>
      </c>
      <c r="G30" s="10">
        <f t="shared" si="1"/>
        <v>0</v>
      </c>
    </row>
    <row r="31" spans="1:7" s="1" customFormat="1" ht="40.5" customHeight="1" hidden="1">
      <c r="A31" s="14" t="s">
        <v>37</v>
      </c>
      <c r="B31" s="31" t="s">
        <v>38</v>
      </c>
      <c r="C31" s="31"/>
      <c r="D31" s="31"/>
      <c r="E31" s="10">
        <f t="shared" si="1"/>
        <v>0</v>
      </c>
      <c r="F31" s="10">
        <f t="shared" si="1"/>
        <v>0</v>
      </c>
      <c r="G31" s="10">
        <f t="shared" si="1"/>
        <v>0</v>
      </c>
    </row>
    <row r="32" spans="1:7" ht="41.25" customHeight="1" hidden="1">
      <c r="A32" s="14" t="s">
        <v>39</v>
      </c>
      <c r="B32" s="31" t="s">
        <v>40</v>
      </c>
      <c r="C32" s="31"/>
      <c r="D32" s="31"/>
      <c r="E32" s="12">
        <v>0</v>
      </c>
      <c r="F32" s="12">
        <v>0</v>
      </c>
      <c r="G32" s="12">
        <v>0</v>
      </c>
    </row>
    <row r="33" spans="1:7" ht="17.25" customHeight="1" hidden="1">
      <c r="A33" s="14"/>
      <c r="B33" s="34"/>
      <c r="C33" s="34"/>
      <c r="D33" s="34"/>
      <c r="E33" s="12"/>
      <c r="F33" s="12"/>
      <c r="G33" s="12"/>
    </row>
    <row r="34" spans="1:7" ht="45.75" customHeight="1">
      <c r="A34" s="13" t="s">
        <v>41</v>
      </c>
      <c r="B34" s="35" t="s">
        <v>42</v>
      </c>
      <c r="C34" s="35"/>
      <c r="D34" s="35"/>
      <c r="E34" s="10">
        <f>E35</f>
        <v>200000</v>
      </c>
      <c r="F34" s="10">
        <f>F35</f>
        <v>200000</v>
      </c>
      <c r="G34" s="10">
        <f>G35</f>
        <v>200000</v>
      </c>
    </row>
    <row r="35" spans="1:7" ht="112.5" customHeight="1">
      <c r="A35" s="14" t="s">
        <v>5</v>
      </c>
      <c r="B35" s="34" t="s">
        <v>43</v>
      </c>
      <c r="C35" s="34"/>
      <c r="D35" s="34"/>
      <c r="E35" s="12">
        <v>200000</v>
      </c>
      <c r="F35" s="12">
        <v>200000</v>
      </c>
      <c r="G35" s="12">
        <v>200000</v>
      </c>
    </row>
    <row r="36" spans="1:7" ht="95.25" customHeight="1">
      <c r="A36" s="13" t="s">
        <v>44</v>
      </c>
      <c r="B36" s="34" t="s">
        <v>45</v>
      </c>
      <c r="C36" s="34"/>
      <c r="D36" s="34"/>
      <c r="E36" s="12">
        <v>200000</v>
      </c>
      <c r="F36" s="12">
        <v>200000</v>
      </c>
      <c r="G36" s="12">
        <v>200000</v>
      </c>
    </row>
    <row r="37" spans="1:7" ht="101.25" customHeight="1">
      <c r="A37" s="14" t="s">
        <v>46</v>
      </c>
      <c r="B37" s="34" t="s">
        <v>47</v>
      </c>
      <c r="C37" s="34"/>
      <c r="D37" s="34"/>
      <c r="E37" s="12">
        <v>200000</v>
      </c>
      <c r="F37" s="12">
        <v>200000</v>
      </c>
      <c r="G37" s="12">
        <v>200000</v>
      </c>
    </row>
    <row r="38" spans="1:7" ht="41.25" customHeight="1">
      <c r="A38" s="13" t="s">
        <v>48</v>
      </c>
      <c r="B38" s="32" t="s">
        <v>49</v>
      </c>
      <c r="C38" s="32"/>
      <c r="D38" s="32"/>
      <c r="E38" s="15">
        <f>E39+E41+E43</f>
        <v>7399101.029999999</v>
      </c>
      <c r="F38" s="15">
        <f>F39+F41</f>
        <v>5293800</v>
      </c>
      <c r="G38" s="15">
        <f>G39+G41</f>
        <v>5298100</v>
      </c>
    </row>
    <row r="39" spans="1:7" ht="39" customHeight="1">
      <c r="A39" s="13" t="s">
        <v>56</v>
      </c>
      <c r="B39" s="32" t="s">
        <v>50</v>
      </c>
      <c r="C39" s="32"/>
      <c r="D39" s="32"/>
      <c r="E39" s="10">
        <f>E40</f>
        <v>5171100</v>
      </c>
      <c r="F39" s="10">
        <v>5171100</v>
      </c>
      <c r="G39" s="10">
        <v>5171100</v>
      </c>
    </row>
    <row r="40" spans="1:7" ht="57.75" customHeight="1">
      <c r="A40" s="14" t="s">
        <v>57</v>
      </c>
      <c r="B40" s="31" t="s">
        <v>51</v>
      </c>
      <c r="C40" s="31"/>
      <c r="D40" s="31"/>
      <c r="E40" s="12">
        <v>5171100</v>
      </c>
      <c r="F40" s="12">
        <v>5171100</v>
      </c>
      <c r="G40" s="12">
        <v>5171100</v>
      </c>
    </row>
    <row r="41" spans="1:7" ht="44.25" customHeight="1">
      <c r="A41" s="16" t="s">
        <v>58</v>
      </c>
      <c r="B41" s="32" t="s">
        <v>52</v>
      </c>
      <c r="C41" s="32"/>
      <c r="D41" s="32"/>
      <c r="E41" s="17">
        <f>E42</f>
        <v>117500</v>
      </c>
      <c r="F41" s="17">
        <f>F42</f>
        <v>122700</v>
      </c>
      <c r="G41" s="17">
        <f>G42</f>
        <v>127000</v>
      </c>
    </row>
    <row r="42" spans="1:7" ht="73.5" customHeight="1">
      <c r="A42" s="18" t="s">
        <v>59</v>
      </c>
      <c r="B42" s="31" t="s">
        <v>53</v>
      </c>
      <c r="C42" s="31"/>
      <c r="D42" s="31"/>
      <c r="E42" s="19">
        <v>117500</v>
      </c>
      <c r="F42" s="19">
        <v>122700</v>
      </c>
      <c r="G42" s="19">
        <v>127000</v>
      </c>
    </row>
    <row r="43" spans="1:7" ht="93.75" customHeight="1">
      <c r="A43" s="18" t="s">
        <v>66</v>
      </c>
      <c r="B43" s="36" t="s">
        <v>67</v>
      </c>
      <c r="C43" s="37"/>
      <c r="D43" s="38"/>
      <c r="E43" s="22">
        <v>2110501.03</v>
      </c>
      <c r="F43" s="19">
        <v>0</v>
      </c>
      <c r="G43" s="19">
        <v>0</v>
      </c>
    </row>
    <row r="44" spans="1:7" ht="93.75" customHeight="1">
      <c r="A44" s="44" t="s">
        <v>69</v>
      </c>
      <c r="B44" s="36" t="s">
        <v>68</v>
      </c>
      <c r="C44" s="42"/>
      <c r="D44" s="43"/>
      <c r="E44" s="22">
        <v>300000</v>
      </c>
      <c r="F44" s="19">
        <v>0</v>
      </c>
      <c r="G44" s="19">
        <v>0</v>
      </c>
    </row>
    <row r="45" spans="1:7" ht="35.25" customHeight="1" thickBot="1">
      <c r="A45" s="20"/>
      <c r="B45" s="39" t="s">
        <v>54</v>
      </c>
      <c r="C45" s="39"/>
      <c r="D45" s="39"/>
      <c r="E45" s="21">
        <f>E38+E15+E44</f>
        <v>8127501.029999999</v>
      </c>
      <c r="F45" s="21">
        <f>F38+F15</f>
        <v>5727200</v>
      </c>
      <c r="G45" s="21">
        <f>G38+G15</f>
        <v>5736500</v>
      </c>
    </row>
    <row r="46" spans="1:7" ht="16.5" customHeight="1">
      <c r="A46" s="6"/>
      <c r="B46" s="6"/>
      <c r="C46" s="6"/>
      <c r="D46" s="6"/>
      <c r="E46" s="6"/>
      <c r="F46" s="6"/>
      <c r="G46" s="6"/>
    </row>
    <row r="47" s="40" customFormat="1" ht="29.25" customHeight="1">
      <c r="A47" s="40" t="s">
        <v>55</v>
      </c>
    </row>
    <row r="48" spans="1:6" ht="4.5" customHeight="1">
      <c r="A48" s="41"/>
      <c r="B48" s="41"/>
      <c r="C48" s="41"/>
      <c r="D48" s="33"/>
      <c r="E48" s="33"/>
      <c r="F48" s="6"/>
    </row>
    <row r="49" spans="1:7" ht="12.75">
      <c r="A49" s="6"/>
      <c r="B49" s="6"/>
      <c r="C49" s="6"/>
      <c r="D49" s="6"/>
      <c r="E49" s="6"/>
      <c r="F49" s="6"/>
      <c r="G49" s="6"/>
    </row>
    <row r="50" spans="1:6" ht="12.75">
      <c r="A50" s="6"/>
      <c r="B50" s="6"/>
      <c r="C50" s="6"/>
      <c r="D50" s="33"/>
      <c r="E50" s="33"/>
      <c r="F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</sheetData>
  <sheetProtection selectLockedCells="1" selectUnlockedCells="1"/>
  <mergeCells count="47">
    <mergeCell ref="D50:E50"/>
    <mergeCell ref="B41:D41"/>
    <mergeCell ref="B42:D42"/>
    <mergeCell ref="B45:D45"/>
    <mergeCell ref="A47:IV47"/>
    <mergeCell ref="B37:D37"/>
    <mergeCell ref="B38:D38"/>
    <mergeCell ref="B39:D39"/>
    <mergeCell ref="B40:D40"/>
    <mergeCell ref="A48:C48"/>
    <mergeCell ref="D48:E48"/>
    <mergeCell ref="B31:D31"/>
    <mergeCell ref="B32:D32"/>
    <mergeCell ref="B33:D33"/>
    <mergeCell ref="B34:D34"/>
    <mergeCell ref="B35:D35"/>
    <mergeCell ref="B36:D36"/>
    <mergeCell ref="B43:D43"/>
    <mergeCell ref="B44:D4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2:D14"/>
    <mergeCell ref="E12:E14"/>
    <mergeCell ref="B15:D15"/>
    <mergeCell ref="B16:D16"/>
    <mergeCell ref="B17:D17"/>
    <mergeCell ref="B18:D18"/>
    <mergeCell ref="F12:F14"/>
    <mergeCell ref="G12:G14"/>
    <mergeCell ref="D2:E2"/>
    <mergeCell ref="D4:E4"/>
    <mergeCell ref="D5:E5"/>
    <mergeCell ref="C7:E7"/>
    <mergeCell ref="A8:E8"/>
    <mergeCell ref="A9:E9"/>
    <mergeCell ref="A10:E10"/>
    <mergeCell ref="A12:A14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2023-01-12T18:16:42Z</cp:lastPrinted>
  <dcterms:modified xsi:type="dcterms:W3CDTF">2023-08-01T05:08:37Z</dcterms:modified>
  <cp:category/>
  <cp:version/>
  <cp:contentType/>
  <cp:contentStatus/>
</cp:coreProperties>
</file>